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5558N0135\Desktop\"/>
    </mc:Choice>
  </mc:AlternateContent>
  <xr:revisionPtr revIDLastSave="0" documentId="8_{816AE89C-235B-4197-8756-B7CFDA04A985}" xr6:coauthVersionLast="47" xr6:coauthVersionMax="47" xr10:uidLastSave="{00000000-0000-0000-0000-000000000000}"/>
  <workbookProtection workbookAlgorithmName="SHA-512" workbookHashValue="1zYVexhCm1mCKLksYvEYa6v6ixGmWeUl4YwGTr8Mc0wCRqgsT75snX2HYva31ktmt3bQZ0Mr2RY96r7eIL51eg==" workbookSaltValue="U5kFScUOFmhfl1O32tZ1/w==" workbookSpinCount="100000" lockStructure="1"/>
  <bookViews>
    <workbookView xWindow="-108" yWindow="-108" windowWidth="23256" windowHeight="14856" xr2:uid="{41C88970-669D-4B4C-BD14-B3C8B127F10C}"/>
  </bookViews>
  <sheets>
    <sheet name="【入力用】" sheetId="1" r:id="rId1"/>
    <sheet name="DB"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I5" i="1"/>
  <c r="I17" i="1"/>
  <c r="I6" i="1"/>
  <c r="I7" i="1"/>
  <c r="I8" i="1"/>
  <c r="I9" i="1"/>
  <c r="I10" i="1"/>
  <c r="I11" i="1"/>
  <c r="I12" i="1"/>
  <c r="I13" i="1"/>
  <c r="I14" i="1"/>
  <c r="I15" i="1"/>
  <c r="I16" i="1"/>
  <c r="I18" i="1"/>
  <c r="I19" i="1"/>
  <c r="I20" i="1"/>
  <c r="I21" i="1"/>
  <c r="I22" i="1"/>
  <c r="I23" i="1"/>
  <c r="I24" i="1"/>
  <c r="I25" i="1"/>
  <c r="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CM2310L0119</author>
  </authors>
  <commentList>
    <comment ref="G3" authorId="0" shapeId="0" xr:uid="{12116CD6-5538-4E74-A5FB-EDC9C11A976F}">
      <text>
        <r>
          <rPr>
            <sz val="9"/>
            <color indexed="81"/>
            <rFont val="MS P ゴシック"/>
            <family val="3"/>
            <charset val="128"/>
          </rPr>
          <t>【会員の方】ご自身の会員番号を入力
【会員番号不明の方】"888888"を入力（ご自身の会員番号は日本口腔インプラント学会にお問い合わせください）
【これから会員手続きをする方】"999999"を入力
【非会員の方】"非会員"と入力
【学生の方】"学生"と入力</t>
        </r>
      </text>
    </comment>
  </commentList>
</comments>
</file>

<file path=xl/sharedStrings.xml><?xml version="1.0" encoding="utf-8"?>
<sst xmlns="http://schemas.openxmlformats.org/spreadsheetml/2006/main" count="108" uniqueCount="105">
  <si>
    <t>申込者区分</t>
    <rPh sb="0" eb="3">
      <t>モウシコミシャ</t>
    </rPh>
    <rPh sb="3" eb="5">
      <t>クブン</t>
    </rPh>
    <phoneticPr fontId="2"/>
  </si>
  <si>
    <t>代表者</t>
    <rPh sb="0" eb="3">
      <t>ダイヒョウシャ</t>
    </rPh>
    <phoneticPr fontId="2"/>
  </si>
  <si>
    <t>同時登録者1</t>
    <rPh sb="0" eb="2">
      <t>ドウジ</t>
    </rPh>
    <rPh sb="2" eb="5">
      <t>トウロクシャ</t>
    </rPh>
    <phoneticPr fontId="2"/>
  </si>
  <si>
    <t>同時登録者2</t>
    <rPh sb="0" eb="2">
      <t>ドウジ</t>
    </rPh>
    <rPh sb="2" eb="5">
      <t>トウロクシャ</t>
    </rPh>
    <phoneticPr fontId="2"/>
  </si>
  <si>
    <t>同時登録者3</t>
    <rPh sb="0" eb="2">
      <t>ドウジ</t>
    </rPh>
    <rPh sb="2" eb="5">
      <t>トウロクシャ</t>
    </rPh>
    <phoneticPr fontId="2"/>
  </si>
  <si>
    <t>同時登録者4</t>
    <rPh sb="0" eb="2">
      <t>ドウジ</t>
    </rPh>
    <rPh sb="2" eb="5">
      <t>トウロクシャ</t>
    </rPh>
    <phoneticPr fontId="2"/>
  </si>
  <si>
    <t>同時登録者5</t>
    <rPh sb="0" eb="2">
      <t>ドウジ</t>
    </rPh>
    <rPh sb="2" eb="5">
      <t>トウロクシャ</t>
    </rPh>
    <phoneticPr fontId="2"/>
  </si>
  <si>
    <t>同時登録者6</t>
    <rPh sb="0" eb="2">
      <t>ドウジ</t>
    </rPh>
    <rPh sb="2" eb="5">
      <t>トウロクシャ</t>
    </rPh>
    <phoneticPr fontId="2"/>
  </si>
  <si>
    <t>同時登録者7</t>
    <rPh sb="0" eb="2">
      <t>ドウジ</t>
    </rPh>
    <rPh sb="2" eb="5">
      <t>トウロクシャ</t>
    </rPh>
    <phoneticPr fontId="2"/>
  </si>
  <si>
    <t>同時登録者8</t>
    <rPh sb="0" eb="2">
      <t>ドウジ</t>
    </rPh>
    <rPh sb="2" eb="5">
      <t>トウロクシャ</t>
    </rPh>
    <phoneticPr fontId="2"/>
  </si>
  <si>
    <t>同時登録者9</t>
    <rPh sb="0" eb="2">
      <t>ドウジ</t>
    </rPh>
    <rPh sb="2" eb="5">
      <t>トウロクシャ</t>
    </rPh>
    <phoneticPr fontId="2"/>
  </si>
  <si>
    <t>同時登録者10</t>
    <rPh sb="0" eb="2">
      <t>ドウジ</t>
    </rPh>
    <rPh sb="2" eb="5">
      <t>トウロクシャ</t>
    </rPh>
    <phoneticPr fontId="2"/>
  </si>
  <si>
    <t>同時登録者11</t>
    <rPh sb="0" eb="2">
      <t>ドウジ</t>
    </rPh>
    <rPh sb="2" eb="5">
      <t>トウロクシャ</t>
    </rPh>
    <phoneticPr fontId="2"/>
  </si>
  <si>
    <t>同時登録者12</t>
    <rPh sb="0" eb="2">
      <t>ドウジ</t>
    </rPh>
    <rPh sb="2" eb="5">
      <t>トウロクシャ</t>
    </rPh>
    <phoneticPr fontId="2"/>
  </si>
  <si>
    <t>同時登録者13</t>
    <rPh sb="0" eb="2">
      <t>ドウジ</t>
    </rPh>
    <rPh sb="2" eb="5">
      <t>トウロクシャ</t>
    </rPh>
    <phoneticPr fontId="2"/>
  </si>
  <si>
    <t>同時登録者14</t>
    <rPh sb="0" eb="2">
      <t>ドウジ</t>
    </rPh>
    <rPh sb="2" eb="5">
      <t>トウロクシャ</t>
    </rPh>
    <phoneticPr fontId="2"/>
  </si>
  <si>
    <t>同時登録者15</t>
    <rPh sb="0" eb="2">
      <t>ドウジ</t>
    </rPh>
    <rPh sb="2" eb="5">
      <t>トウロクシャ</t>
    </rPh>
    <phoneticPr fontId="2"/>
  </si>
  <si>
    <t>同時登録者16</t>
    <rPh sb="0" eb="2">
      <t>ドウジ</t>
    </rPh>
    <rPh sb="2" eb="5">
      <t>トウロクシャ</t>
    </rPh>
    <phoneticPr fontId="2"/>
  </si>
  <si>
    <t>同時登録者17</t>
    <rPh sb="0" eb="2">
      <t>ドウジ</t>
    </rPh>
    <rPh sb="2" eb="5">
      <t>トウロクシャ</t>
    </rPh>
    <phoneticPr fontId="2"/>
  </si>
  <si>
    <t>同時登録者18</t>
    <rPh sb="0" eb="2">
      <t>ドウジ</t>
    </rPh>
    <rPh sb="2" eb="5">
      <t>トウロクシャ</t>
    </rPh>
    <phoneticPr fontId="2"/>
  </si>
  <si>
    <t>同時登録者19</t>
    <rPh sb="0" eb="2">
      <t>ドウジ</t>
    </rPh>
    <rPh sb="2" eb="5">
      <t>トウロクシャ</t>
    </rPh>
    <phoneticPr fontId="2"/>
  </si>
  <si>
    <t>同時登録者20</t>
    <rPh sb="0" eb="2">
      <t>ドウジ</t>
    </rPh>
    <rPh sb="2" eb="5">
      <t>トウロクシャ</t>
    </rPh>
    <phoneticPr fontId="2"/>
  </si>
  <si>
    <t>氏（漢字）</t>
    <rPh sb="0" eb="1">
      <t>シ</t>
    </rPh>
    <rPh sb="2" eb="4">
      <t>カンジ</t>
    </rPh>
    <phoneticPr fontId="2"/>
  </si>
  <si>
    <t>名（漢字）</t>
    <rPh sb="0" eb="1">
      <t>メイ</t>
    </rPh>
    <rPh sb="2" eb="4">
      <t>カンジ</t>
    </rPh>
    <phoneticPr fontId="2"/>
  </si>
  <si>
    <t>氏（カナ）</t>
    <rPh sb="0" eb="1">
      <t>ウジ</t>
    </rPh>
    <phoneticPr fontId="2"/>
  </si>
  <si>
    <t>名（カナ）</t>
    <rPh sb="0" eb="1">
      <t>メイ</t>
    </rPh>
    <phoneticPr fontId="2"/>
  </si>
  <si>
    <t>都道府県</t>
    <rPh sb="0" eb="4">
      <t>トドウフケン</t>
    </rPh>
    <phoneticPr fontId="2"/>
  </si>
  <si>
    <t>郵便番号（ハイフンなし）</t>
    <rPh sb="0" eb="4">
      <t>ユウビンバンゴウ</t>
    </rPh>
    <phoneticPr fontId="2"/>
  </si>
  <si>
    <t>メールアドレス（半角）</t>
    <rPh sb="8" eb="10">
      <t>ハンカク</t>
    </rPh>
    <phoneticPr fontId="2"/>
  </si>
  <si>
    <t>市区町村・番地</t>
    <rPh sb="0" eb="4">
      <t>シクチョウソン</t>
    </rPh>
    <rPh sb="5" eb="7">
      <t>バンチ</t>
    </rPh>
    <phoneticPr fontId="2"/>
  </si>
  <si>
    <t>建物名等</t>
    <rPh sb="0" eb="3">
      <t>タテモノメイ</t>
    </rPh>
    <rPh sb="3" eb="4">
      <t>トウ</t>
    </rPh>
    <phoneticPr fontId="2"/>
  </si>
  <si>
    <t>機関名等</t>
    <rPh sb="0" eb="4">
      <t>キカンメイトウ</t>
    </rPh>
    <phoneticPr fontId="2"/>
  </si>
  <si>
    <t>参加区分</t>
    <rPh sb="0" eb="4">
      <t>サンカクブン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</si>
  <si>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</si>
  <si>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</si>
  <si>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</si>
  <si>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</si>
  <si>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</si>
  <si>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</si>
  <si>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</si>
  <si>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</si>
  <si>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</si>
  <si>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</si>
  <si>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</si>
  <si>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</si>
  <si>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</si>
  <si>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</si>
  <si>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</si>
  <si>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</si>
  <si>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</si>
  <si>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</si>
  <si>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</si>
  <si>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</si>
  <si>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</si>
  <si>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</si>
  <si>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</si>
  <si>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</si>
  <si>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</si>
  <si>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</si>
  <si>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</si>
  <si>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</si>
  <si>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</si>
  <si>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</si>
  <si>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</si>
  <si>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</si>
  <si>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</si>
  <si>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</si>
  <si>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</si>
  <si>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</si>
  <si>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</si>
  <si>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</si>
  <si>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</si>
  <si>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</si>
  <si>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</si>
  <si>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</si>
  <si>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</si>
  <si>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</si>
  <si>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</si>
  <si>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</si>
  <si>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</si>
  <si>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参加費</t>
    <rPh sb="0" eb="3">
      <t>サンカヒ</t>
    </rPh>
    <phoneticPr fontId="2"/>
  </si>
  <si>
    <t>【正会員】 歯科医師、医師、薬剤師、一般</t>
  </si>
  <si>
    <t>【正会員】 歯科技工士、歯科衛生士</t>
  </si>
  <si>
    <t>【非会員】 歯科医師、医師、薬剤師、一般</t>
  </si>
  <si>
    <t>【非会員】 歯科技工士、歯科衛生士</t>
  </si>
  <si>
    <t>コデンタルスタッフ、コメディカルスタッフ</t>
  </si>
  <si>
    <t>学生(大学院生含まず)、各種専門学校生、留学生</t>
  </si>
  <si>
    <t>電話番号（ハイフンあり）</t>
    <rPh sb="0" eb="4">
      <t>デンワバンゴウ</t>
    </rPh>
    <phoneticPr fontId="2"/>
  </si>
  <si>
    <t>参加者情報</t>
    <rPh sb="0" eb="5">
      <t>サンカシャジョウホウ</t>
    </rPh>
    <phoneticPr fontId="2"/>
  </si>
  <si>
    <t>代表者情報（ネームカード送付先）</t>
    <rPh sb="0" eb="5">
      <t>ダイヒョウシャジョウホウ</t>
    </rPh>
    <rPh sb="12" eb="15">
      <t>ソウフサキ</t>
    </rPh>
    <phoneticPr fontId="2"/>
  </si>
  <si>
    <t>会員番号（半角）</t>
    <rPh sb="0" eb="4">
      <t>カイインバンゴウ</t>
    </rPh>
    <rPh sb="5" eb="7">
      <t>ハンカク</t>
    </rPh>
    <phoneticPr fontId="2"/>
  </si>
  <si>
    <t>参加区分（※選択）</t>
    <rPh sb="0" eb="4">
      <t>サンカクブン</t>
    </rPh>
    <rPh sb="6" eb="8">
      <t>センタク</t>
    </rPh>
    <phoneticPr fontId="2"/>
  </si>
  <si>
    <t>参加費（※自動）</t>
    <rPh sb="0" eb="3">
      <t>サンカヒ</t>
    </rPh>
    <rPh sb="5" eb="7">
      <t>ジドウ</t>
    </rPh>
    <phoneticPr fontId="2"/>
  </si>
  <si>
    <t>4536106</t>
    <phoneticPr fontId="2"/>
  </si>
  <si>
    <t>名古屋市中村区平池町4-60-12</t>
    <rPh sb="0" eb="4">
      <t>ナゴヤシ</t>
    </rPh>
    <rPh sb="4" eb="7">
      <t>ナカムラク</t>
    </rPh>
    <rPh sb="7" eb="10">
      <t>ヒライケチョウ</t>
    </rPh>
    <phoneticPr fontId="2"/>
  </si>
  <si>
    <t>グローバルゲート6階</t>
    <rPh sb="9" eb="10">
      <t>カイ</t>
    </rPh>
    <phoneticPr fontId="2"/>
  </si>
  <si>
    <t>入力例（代表者）</t>
    <rPh sb="0" eb="3">
      <t>ニュウリョクレイ</t>
    </rPh>
    <rPh sb="4" eb="7">
      <t>ダイヒョウシャ</t>
    </rPh>
    <phoneticPr fontId="2"/>
  </si>
  <si>
    <t>花子</t>
    <rPh sb="0" eb="2">
      <t>ハナコ</t>
    </rPh>
    <phoneticPr fontId="2"/>
  </si>
  <si>
    <t>ハナコ</t>
    <phoneticPr fontId="2"/>
  </si>
  <si>
    <t>佐藤</t>
    <rPh sb="0" eb="2">
      <t>サトウ</t>
    </rPh>
    <phoneticPr fontId="2"/>
  </si>
  <si>
    <t>サトウ</t>
    <phoneticPr fontId="2"/>
  </si>
  <si>
    <t>012345</t>
    <phoneticPr fontId="2"/>
  </si>
  <si>
    <t>chubu-implant46@jtb.com</t>
    <phoneticPr fontId="2"/>
  </si>
  <si>
    <t>052-446-7135</t>
    <phoneticPr fontId="2"/>
  </si>
  <si>
    <t>株式会社JTB　名古屋事業部</t>
    <rPh sb="0" eb="4">
      <t>カブシキガイシャ</t>
    </rPh>
    <rPh sb="8" eb="14">
      <t>ナゴヤジギョウブ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</si>
</sst>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theme="1"/>
      <name val="メイリオ"/>
      <family val="2"/>
      <charset val="128"/>
    </font>
    <font>
      <sz val="10"/>
      <color theme="1"/>
      <name val="メイリオ"/>
      <family val="2"/>
      <charset val="128"/>
    </font>
    <font>
      <sz val="6"/>
      <name val="メイリオ"/>
      <family val="2"/>
      <charset val="128"/>
    </font>
    <font>
      <b/>
      <sz val="10"/>
      <color theme="1"/>
      <name val="メイリオ"/>
      <family val="3"/>
      <charset val="128"/>
    </font>
    <font>
      <b/>
      <sz val="14"/>
      <color theme="1"/>
      <name val="メイリオ"/>
      <family val="3"/>
      <charset val="128"/>
    </font>
    <font>
      <b/>
      <sz val="10"/>
      <color rgb="FFFF0000"/>
      <name val="メイリオ"/>
      <family val="3"/>
      <charset val="128"/>
    </font>
    <font>
      <sz val="9"/>
      <color indexed="81"/>
      <name val="MS P ゴシック"/>
      <family val="3"/>
      <charset val="128"/>
    </font>
  </fonts>
  <fills count="10">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64"/>
      </right>
      <top style="thin">
        <color indexed="64"/>
      </top>
      <bottom style="thin">
        <color auto="1"/>
      </bottom>
      <diagonal/>
    </border>
    <border>
      <left style="medium">
        <color indexed="64"/>
      </left>
      <right style="thin">
        <color auto="1"/>
      </right>
      <top style="thin">
        <color auto="1"/>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hair">
        <color auto="1"/>
      </right>
      <top style="medium">
        <color indexed="64"/>
      </top>
      <bottom style="medium">
        <color indexed="64"/>
      </bottom>
      <diagonal/>
    </border>
    <border>
      <left style="hair">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medium">
        <color indexed="64"/>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style="hair">
        <color auto="1"/>
      </left>
      <right style="medium">
        <color indexed="64"/>
      </right>
      <top/>
      <bottom/>
      <diagonal/>
    </border>
    <border>
      <left/>
      <right style="thin">
        <color indexed="64"/>
      </right>
      <top/>
      <bottom/>
      <diagonal/>
    </border>
    <border>
      <left style="hair">
        <color auto="1"/>
      </left>
      <right style="hair">
        <color auto="1"/>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auto="1"/>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auto="1"/>
      </right>
      <top/>
      <bottom/>
      <diagonal/>
    </border>
    <border>
      <left/>
      <right style="thick">
        <color indexed="64"/>
      </right>
      <top/>
      <bottom/>
      <diagonal/>
    </border>
    <border>
      <left style="thick">
        <color indexed="64"/>
      </left>
      <right style="thin">
        <color auto="1"/>
      </right>
      <top style="thin">
        <color auto="1"/>
      </top>
      <bottom style="thin">
        <color auto="1"/>
      </bottom>
      <diagonal/>
    </border>
    <border>
      <left/>
      <right style="thick">
        <color indexed="64"/>
      </right>
      <top style="thin">
        <color indexed="64"/>
      </top>
      <bottom style="thin">
        <color auto="1"/>
      </bottom>
      <diagonal/>
    </border>
    <border>
      <left style="thick">
        <color indexed="64"/>
      </left>
      <right style="thin">
        <color auto="1"/>
      </right>
      <top style="thin">
        <color auto="1"/>
      </top>
      <bottom style="thick">
        <color indexed="64"/>
      </bottom>
      <diagonal/>
    </border>
    <border>
      <left style="thin">
        <color auto="1"/>
      </left>
      <right style="hair">
        <color auto="1"/>
      </right>
      <top style="thin">
        <color auto="1"/>
      </top>
      <bottom style="thick">
        <color indexed="64"/>
      </bottom>
      <diagonal/>
    </border>
    <border>
      <left style="hair">
        <color auto="1"/>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hair">
        <color auto="1"/>
      </left>
      <right style="medium">
        <color indexed="64"/>
      </right>
      <top style="thin">
        <color auto="1"/>
      </top>
      <bottom style="thick">
        <color indexed="64"/>
      </bottom>
      <diagonal/>
    </border>
    <border>
      <left style="medium">
        <color indexed="64"/>
      </left>
      <right style="thin">
        <color auto="1"/>
      </right>
      <top style="thin">
        <color auto="1"/>
      </top>
      <bottom style="thick">
        <color indexed="64"/>
      </bottom>
      <diagonal/>
    </border>
    <border>
      <left/>
      <right style="thin">
        <color indexed="64"/>
      </right>
      <top style="thin">
        <color indexed="64"/>
      </top>
      <bottom style="thick">
        <color indexed="64"/>
      </bottom>
      <diagonal/>
    </border>
    <border>
      <left style="hair">
        <color auto="1"/>
      </left>
      <right style="hair">
        <color auto="1"/>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style="thin">
        <color auto="1"/>
      </right>
      <top style="thick">
        <color indexed="64"/>
      </top>
      <bottom style="thin">
        <color auto="1"/>
      </bottom>
      <diagonal/>
    </border>
    <border>
      <left style="thin">
        <color auto="1"/>
      </left>
      <right style="hair">
        <color auto="1"/>
      </right>
      <top style="thick">
        <color indexed="64"/>
      </top>
      <bottom style="thin">
        <color auto="1"/>
      </bottom>
      <diagonal/>
    </border>
    <border>
      <left style="hair">
        <color auto="1"/>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hair">
        <color auto="1"/>
      </left>
      <right style="medium">
        <color indexed="64"/>
      </right>
      <top style="thick">
        <color indexed="64"/>
      </top>
      <bottom style="thin">
        <color auto="1"/>
      </bottom>
      <diagonal/>
    </border>
    <border>
      <left style="medium">
        <color indexed="64"/>
      </left>
      <right style="thin">
        <color auto="1"/>
      </right>
      <top style="thick">
        <color indexed="64"/>
      </top>
      <bottom style="thin">
        <color auto="1"/>
      </bottom>
      <diagonal/>
    </border>
    <border>
      <left/>
      <right style="thin">
        <color indexed="64"/>
      </right>
      <top style="thick">
        <color indexed="64"/>
      </top>
      <bottom style="thin">
        <color auto="1"/>
      </bottom>
      <diagonal/>
    </border>
    <border>
      <left style="hair">
        <color auto="1"/>
      </left>
      <right style="hair">
        <color auto="1"/>
      </right>
      <top style="thick">
        <color indexed="64"/>
      </top>
      <bottom style="thin">
        <color auto="1"/>
      </bottom>
      <diagonal/>
    </border>
    <border>
      <left/>
      <right style="thick">
        <color indexed="64"/>
      </right>
      <top style="thick">
        <color indexed="64"/>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49" fontId="0" fillId="0" borderId="43" xfId="0" applyNumberFormat="1" applyBorder="1" applyAlignment="1" applyProtection="1">
      <alignment vertical="center" shrinkToFit="1"/>
      <protection locked="0"/>
    </xf>
    <xf numFmtId="49" fontId="0" fillId="0" borderId="44" xfId="0" applyNumberFormat="1" applyBorder="1" applyAlignment="1" applyProtection="1">
      <alignment vertical="center" shrinkToFit="1"/>
      <protection locked="0"/>
    </xf>
    <xf numFmtId="49" fontId="0" fillId="0" borderId="45"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0" fillId="0" borderId="48" xfId="0" applyNumberFormat="1" applyBorder="1" applyAlignment="1" applyProtection="1">
      <alignment vertical="center" shrinkToFit="1"/>
      <protection locked="0"/>
    </xf>
    <xf numFmtId="49" fontId="0" fillId="0" borderId="49" xfId="0" applyNumberFormat="1" applyBorder="1" applyAlignment="1" applyProtection="1">
      <alignment vertical="center" shrinkToFit="1"/>
      <protection locked="0"/>
    </xf>
    <xf numFmtId="49" fontId="0" fillId="0" borderId="50" xfId="0" applyNumberFormat="1" applyBorder="1" applyAlignment="1" applyProtection="1">
      <alignment vertical="center" shrinkToFit="1"/>
      <protection locked="0"/>
    </xf>
    <xf numFmtId="49" fontId="0" fillId="0" borderId="2" xfId="0" applyNumberFormat="1" applyBorder="1" applyAlignment="1" applyProtection="1">
      <alignment vertical="center" shrinkToFit="1"/>
      <protection locked="0"/>
    </xf>
    <xf numFmtId="49" fontId="0" fillId="0" borderId="4"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49" fontId="0" fillId="0" borderId="34" xfId="0" applyNumberFormat="1" applyBorder="1" applyAlignment="1" applyProtection="1">
      <alignment vertical="center" shrinkToFit="1"/>
      <protection locked="0"/>
    </xf>
    <xf numFmtId="49" fontId="0" fillId="0" borderId="35" xfId="0" applyNumberFormat="1" applyBorder="1" applyAlignment="1" applyProtection="1">
      <alignment vertical="center" shrinkToFit="1"/>
      <protection locked="0"/>
    </xf>
    <xf numFmtId="49" fontId="0" fillId="0" borderId="36" xfId="0" applyNumberFormat="1" applyBorder="1" applyAlignment="1" applyProtection="1">
      <alignment vertical="center" shrinkToFit="1"/>
      <protection locked="0"/>
    </xf>
    <xf numFmtId="0" fontId="3" fillId="3" borderId="2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28" xfId="0" applyFont="1" applyFill="1" applyBorder="1" applyAlignment="1">
      <alignment horizontal="center" vertical="center"/>
    </xf>
    <xf numFmtId="0" fontId="0" fillId="8" borderId="42" xfId="0" applyFill="1" applyBorder="1" applyAlignment="1">
      <alignment horizontal="center" vertical="center"/>
    </xf>
    <xf numFmtId="38" fontId="0" fillId="0" borderId="46" xfId="1" applyFont="1" applyBorder="1" applyAlignment="1" applyProtection="1">
      <alignment vertical="center" shrinkToFit="1"/>
    </xf>
    <xf numFmtId="0" fontId="0" fillId="6" borderId="31" xfId="0" applyFill="1" applyBorder="1" applyAlignment="1">
      <alignment horizontal="center" vertical="center"/>
    </xf>
    <xf numFmtId="38" fontId="0" fillId="0" borderId="7" xfId="1" applyFont="1" applyBorder="1" applyAlignment="1" applyProtection="1">
      <alignment vertical="center" shrinkToFit="1"/>
    </xf>
    <xf numFmtId="0" fontId="0" fillId="7" borderId="6" xfId="0" applyFill="1" applyBorder="1">
      <alignment vertical="center"/>
    </xf>
    <xf numFmtId="0" fontId="0" fillId="7" borderId="5" xfId="0" applyFill="1" applyBorder="1">
      <alignment vertical="center"/>
    </xf>
    <xf numFmtId="0" fontId="0" fillId="7" borderId="1" xfId="0" applyFill="1" applyBorder="1">
      <alignment vertical="center"/>
    </xf>
    <xf numFmtId="0" fontId="0" fillId="7" borderId="2" xfId="0"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32" xfId="0" applyFill="1" applyBorder="1">
      <alignment vertical="center"/>
    </xf>
    <xf numFmtId="0" fontId="0" fillId="6" borderId="33" xfId="0" applyFill="1" applyBorder="1" applyAlignment="1">
      <alignment horizontal="center" vertical="center"/>
    </xf>
    <xf numFmtId="38" fontId="0" fillId="0" borderId="37" xfId="1" applyFont="1" applyBorder="1" applyAlignment="1" applyProtection="1">
      <alignment vertical="center" shrinkToFit="1"/>
    </xf>
    <xf numFmtId="0" fontId="0" fillId="7" borderId="38" xfId="0" applyFill="1" applyBorder="1">
      <alignment vertical="center"/>
    </xf>
    <xf numFmtId="0" fontId="0" fillId="7" borderId="39" xfId="0" applyFill="1" applyBorder="1">
      <alignment vertical="center"/>
    </xf>
    <xf numFmtId="0" fontId="0" fillId="7" borderId="36" xfId="0" applyFill="1" applyBorder="1">
      <alignment vertical="center"/>
    </xf>
    <xf numFmtId="0" fontId="0" fillId="7" borderId="34" xfId="0" applyFill="1" applyBorder="1">
      <alignment vertical="center"/>
    </xf>
    <xf numFmtId="0" fontId="0" fillId="7" borderId="40" xfId="0" applyFill="1" applyBorder="1">
      <alignment vertical="center"/>
    </xf>
    <xf numFmtId="0" fontId="0" fillId="7" borderId="35" xfId="0" applyFill="1" applyBorder="1">
      <alignment vertical="center"/>
    </xf>
    <xf numFmtId="0" fontId="0" fillId="7" borderId="41" xfId="0" applyFill="1" applyBorder="1">
      <alignment vertical="center"/>
    </xf>
    <xf numFmtId="38" fontId="3" fillId="0" borderId="0" xfId="0" applyNumberFormat="1" applyFont="1">
      <alignment vertical="center"/>
    </xf>
    <xf numFmtId="0" fontId="5" fillId="9" borderId="29" xfId="0" applyFont="1" applyFill="1" applyBorder="1" applyAlignment="1">
      <alignment horizontal="center" vertical="center"/>
    </xf>
    <xf numFmtId="49" fontId="5" fillId="9" borderId="16" xfId="0" applyNumberFormat="1" applyFont="1" applyFill="1" applyBorder="1">
      <alignment vertical="center"/>
    </xf>
    <xf numFmtId="49" fontId="5" fillId="9" borderId="17" xfId="0" applyNumberFormat="1" applyFont="1" applyFill="1" applyBorder="1">
      <alignment vertical="center"/>
    </xf>
    <xf numFmtId="49" fontId="5" fillId="9" borderId="18" xfId="0" applyNumberFormat="1" applyFont="1" applyFill="1" applyBorder="1">
      <alignment vertical="center"/>
    </xf>
    <xf numFmtId="38" fontId="5" fillId="9" borderId="19" xfId="1" applyFont="1" applyFill="1" applyBorder="1" applyProtection="1">
      <alignment vertical="center"/>
    </xf>
    <xf numFmtId="49" fontId="5" fillId="9" borderId="15" xfId="0" applyNumberFormat="1" applyFont="1" applyFill="1" applyBorder="1">
      <alignment vertical="center"/>
    </xf>
    <xf numFmtId="49" fontId="5" fillId="9" borderId="20" xfId="0" applyNumberFormat="1" applyFont="1" applyFill="1" applyBorder="1">
      <alignment vertical="center"/>
    </xf>
    <xf numFmtId="49" fontId="5" fillId="9" borderId="21" xfId="0" applyNumberFormat="1" applyFont="1" applyFill="1" applyBorder="1">
      <alignment vertical="center"/>
    </xf>
    <xf numFmtId="49" fontId="5" fillId="9" borderId="30" xfId="0" applyNumberFormat="1" applyFont="1" applyFill="1" applyBorder="1">
      <alignment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6" xfId="0" applyFont="1" applyFill="1" applyBorder="1" applyAlignment="1">
      <alignment horizontal="center" vertical="center"/>
    </xf>
  </cellXfs>
  <cellStyles count="2">
    <cellStyle name="桁区切り" xfId="1" builtinId="6"/>
    <cellStyle name="標準" xfId="0" builtinId="0"/>
  </cellStyles>
  <dxfs count="1">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BF7B8C-B613-4F52-9BC2-121104D447A2}" name="テーブル1" displayName="テーブル1" ref="A1:A48" totalsRowShown="0">
  <autoFilter ref="A1:A48" xr:uid="{85BF7B8C-B613-4F52-9BC2-121104D447A2}"/>
  <tableColumns count="1">
    <tableColumn id="1" xr3:uid="{DCF56011-1810-40DD-A738-7C0A1DFAA831}" name="都道府県"/>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F9681F-7A7A-45D5-93DC-D728EB68DA3F}" name="テーブル2" displayName="テーブル2" ref="C1:D7" totalsRowShown="0">
  <autoFilter ref="C1:D7" xr:uid="{8CF9681F-7A7A-45D5-93DC-D728EB68DA3F}"/>
  <tableColumns count="2">
    <tableColumn id="1" xr3:uid="{5A2BD8E2-3306-4FDB-8126-7FC7861336FD}" name="参加区分"/>
    <tableColumn id="2" xr3:uid="{91BA4523-08C9-49AE-BA13-565CDF1737EC}" name="参加費"/>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9854-5F16-499F-B6B4-F60236DF45F1}">
  <dimension ref="B1:P26"/>
  <sheetViews>
    <sheetView tabSelected="1" workbookViewId="0">
      <selection activeCell="C5" sqref="C5"/>
    </sheetView>
  </sheetViews>
  <sheetFormatPr defaultColWidth="9" defaultRowHeight="20.100000000000001" customHeight="1"/>
  <cols>
    <col min="1" max="1" width="0.7265625" customWidth="1"/>
    <col min="2" max="2" width="14.26953125" customWidth="1"/>
    <col min="3" max="6" width="12.6328125" customWidth="1"/>
    <col min="7" max="7" width="15.08984375" customWidth="1"/>
    <col min="8" max="8" width="36.6328125" bestFit="1" customWidth="1"/>
    <col min="9" max="9" width="15.26953125" customWidth="1"/>
    <col min="10" max="10" width="22.26953125" customWidth="1"/>
    <col min="11" max="11" width="28.90625" customWidth="1"/>
    <col min="12" max="12" width="22.26953125" customWidth="1"/>
    <col min="13" max="13" width="11.6328125" customWidth="1"/>
    <col min="14" max="14" width="45" customWidth="1"/>
    <col min="15" max="15" width="32.453125" customWidth="1"/>
    <col min="16" max="16" width="36.26953125" customWidth="1"/>
  </cols>
  <sheetData>
    <row r="1" spans="2:16" ht="6.75" customHeight="1" thickBot="1"/>
    <row r="2" spans="2:16" ht="29.25" customHeight="1" thickTop="1" thickBot="1">
      <c r="B2" s="56" t="s">
        <v>88</v>
      </c>
      <c r="C2" s="57"/>
      <c r="D2" s="57"/>
      <c r="E2" s="57"/>
      <c r="F2" s="57"/>
      <c r="G2" s="57"/>
      <c r="H2" s="57"/>
      <c r="I2" s="58"/>
      <c r="J2" s="59" t="s">
        <v>89</v>
      </c>
      <c r="K2" s="60"/>
      <c r="L2" s="60"/>
      <c r="M2" s="60"/>
      <c r="N2" s="60"/>
      <c r="O2" s="60"/>
      <c r="P2" s="61"/>
    </row>
    <row r="3" spans="2:16" ht="21.75" customHeight="1" thickBot="1">
      <c r="B3" s="14" t="s">
        <v>0</v>
      </c>
      <c r="C3" s="15" t="s">
        <v>22</v>
      </c>
      <c r="D3" s="16" t="s">
        <v>23</v>
      </c>
      <c r="E3" s="15" t="s">
        <v>24</v>
      </c>
      <c r="F3" s="16" t="s">
        <v>25</v>
      </c>
      <c r="G3" s="17" t="s">
        <v>90</v>
      </c>
      <c r="H3" s="15" t="s">
        <v>91</v>
      </c>
      <c r="I3" s="18" t="s">
        <v>92</v>
      </c>
      <c r="J3" s="19" t="s">
        <v>87</v>
      </c>
      <c r="K3" s="20" t="s">
        <v>28</v>
      </c>
      <c r="L3" s="21" t="s">
        <v>27</v>
      </c>
      <c r="M3" s="22" t="s">
        <v>26</v>
      </c>
      <c r="N3" s="23" t="s">
        <v>29</v>
      </c>
      <c r="O3" s="24" t="s">
        <v>30</v>
      </c>
      <c r="P3" s="25" t="s">
        <v>31</v>
      </c>
    </row>
    <row r="4" spans="2:16" ht="21.75" customHeight="1" thickBot="1">
      <c r="B4" s="47" t="s">
        <v>96</v>
      </c>
      <c r="C4" s="48" t="s">
        <v>99</v>
      </c>
      <c r="D4" s="49" t="s">
        <v>97</v>
      </c>
      <c r="E4" s="48" t="s">
        <v>100</v>
      </c>
      <c r="F4" s="49" t="s">
        <v>98</v>
      </c>
      <c r="G4" s="50" t="s">
        <v>101</v>
      </c>
      <c r="H4" s="48" t="s">
        <v>81</v>
      </c>
      <c r="I4" s="51">
        <f>IF(H4&lt;&gt;"",_xlfn.XLOOKUP(H4,テーブル2[参加区分],テーブル2[参加費]),"")</f>
        <v>12000</v>
      </c>
      <c r="J4" s="52" t="s">
        <v>103</v>
      </c>
      <c r="K4" s="53" t="s">
        <v>102</v>
      </c>
      <c r="L4" s="50" t="s">
        <v>93</v>
      </c>
      <c r="M4" s="48" t="s">
        <v>55</v>
      </c>
      <c r="N4" s="54" t="s">
        <v>94</v>
      </c>
      <c r="O4" s="49" t="s">
        <v>95</v>
      </c>
      <c r="P4" s="55" t="s">
        <v>104</v>
      </c>
    </row>
    <row r="5" spans="2:16" ht="21.75" customHeight="1" thickTop="1">
      <c r="B5" s="26" t="s">
        <v>1</v>
      </c>
      <c r="C5" s="1"/>
      <c r="D5" s="2"/>
      <c r="E5" s="1"/>
      <c r="F5" s="2"/>
      <c r="G5" s="3"/>
      <c r="H5" s="1"/>
      <c r="I5" s="27" t="str">
        <f>IF(H5&lt;&gt;"",_xlfn.XLOOKUP(H5,テーブル2[参加区分],テーブル2[参加費]),"")</f>
        <v/>
      </c>
      <c r="J5" s="4"/>
      <c r="K5" s="5"/>
      <c r="L5" s="3"/>
      <c r="M5" s="1"/>
      <c r="N5" s="6"/>
      <c r="O5" s="2"/>
      <c r="P5" s="7"/>
    </row>
    <row r="6" spans="2:16" ht="21.75" customHeight="1">
      <c r="B6" s="28" t="s">
        <v>2</v>
      </c>
      <c r="C6" s="8"/>
      <c r="D6" s="9"/>
      <c r="E6" s="8"/>
      <c r="F6" s="9"/>
      <c r="G6" s="10"/>
      <c r="H6" s="8"/>
      <c r="I6" s="29" t="str">
        <f>IF(H6&lt;&gt;"",_xlfn.XLOOKUP(H6,テーブル2[参加区分],テーブル2[参加費]),"")</f>
        <v/>
      </c>
      <c r="J6" s="30"/>
      <c r="K6" s="31"/>
      <c r="L6" s="32"/>
      <c r="M6" s="33"/>
      <c r="N6" s="34"/>
      <c r="O6" s="35"/>
      <c r="P6" s="36"/>
    </row>
    <row r="7" spans="2:16" ht="21.75" customHeight="1">
      <c r="B7" s="28" t="s">
        <v>3</v>
      </c>
      <c r="C7" s="8"/>
      <c r="D7" s="9"/>
      <c r="E7" s="8"/>
      <c r="F7" s="9"/>
      <c r="G7" s="10"/>
      <c r="H7" s="8"/>
      <c r="I7" s="29" t="str">
        <f>IF(H7&lt;&gt;"",_xlfn.XLOOKUP(H7,テーブル2[参加区分],テーブル2[参加費]),"")</f>
        <v/>
      </c>
      <c r="J7" s="30"/>
      <c r="K7" s="31"/>
      <c r="L7" s="32"/>
      <c r="M7" s="33"/>
      <c r="N7" s="34"/>
      <c r="O7" s="35"/>
      <c r="P7" s="36"/>
    </row>
    <row r="8" spans="2:16" ht="21.75" customHeight="1">
      <c r="B8" s="28" t="s">
        <v>4</v>
      </c>
      <c r="C8" s="8"/>
      <c r="D8" s="9"/>
      <c r="E8" s="8"/>
      <c r="F8" s="9"/>
      <c r="G8" s="10"/>
      <c r="H8" s="8"/>
      <c r="I8" s="29" t="str">
        <f>IF(H8&lt;&gt;"",_xlfn.XLOOKUP(H8,テーブル2[参加区分],テーブル2[参加費]),"")</f>
        <v/>
      </c>
      <c r="J8" s="30"/>
      <c r="K8" s="31"/>
      <c r="L8" s="32"/>
      <c r="M8" s="33"/>
      <c r="N8" s="34"/>
      <c r="O8" s="35"/>
      <c r="P8" s="36"/>
    </row>
    <row r="9" spans="2:16" ht="21.75" customHeight="1">
      <c r="B9" s="28" t="s">
        <v>5</v>
      </c>
      <c r="C9" s="8"/>
      <c r="D9" s="9"/>
      <c r="E9" s="8"/>
      <c r="F9" s="9"/>
      <c r="G9" s="10"/>
      <c r="H9" s="8"/>
      <c r="I9" s="29" t="str">
        <f>IF(H9&lt;&gt;"",_xlfn.XLOOKUP(H9,テーブル2[参加区分],テーブル2[参加費]),"")</f>
        <v/>
      </c>
      <c r="J9" s="30"/>
      <c r="K9" s="31"/>
      <c r="L9" s="32"/>
      <c r="M9" s="33"/>
      <c r="N9" s="34"/>
      <c r="O9" s="35"/>
      <c r="P9" s="36"/>
    </row>
    <row r="10" spans="2:16" ht="21.75" customHeight="1">
      <c r="B10" s="28" t="s">
        <v>6</v>
      </c>
      <c r="C10" s="8"/>
      <c r="D10" s="9"/>
      <c r="E10" s="8"/>
      <c r="F10" s="9"/>
      <c r="G10" s="10"/>
      <c r="H10" s="8"/>
      <c r="I10" s="29" t="str">
        <f>IF(H10&lt;&gt;"",_xlfn.XLOOKUP(H10,テーブル2[参加区分],テーブル2[参加費]),"")</f>
        <v/>
      </c>
      <c r="J10" s="30"/>
      <c r="K10" s="31"/>
      <c r="L10" s="32"/>
      <c r="M10" s="33"/>
      <c r="N10" s="34"/>
      <c r="O10" s="35"/>
      <c r="P10" s="36"/>
    </row>
    <row r="11" spans="2:16" ht="21.75" customHeight="1">
      <c r="B11" s="28" t="s">
        <v>7</v>
      </c>
      <c r="C11" s="8"/>
      <c r="D11" s="9"/>
      <c r="E11" s="8"/>
      <c r="F11" s="9"/>
      <c r="G11" s="10"/>
      <c r="H11" s="8"/>
      <c r="I11" s="29" t="str">
        <f>IF(H11&lt;&gt;"",_xlfn.XLOOKUP(H11,テーブル2[参加区分],テーブル2[参加費]),"")</f>
        <v/>
      </c>
      <c r="J11" s="30"/>
      <c r="K11" s="31"/>
      <c r="L11" s="32"/>
      <c r="M11" s="33"/>
      <c r="N11" s="34"/>
      <c r="O11" s="35"/>
      <c r="P11" s="36"/>
    </row>
    <row r="12" spans="2:16" ht="21.75" customHeight="1">
      <c r="B12" s="28" t="s">
        <v>8</v>
      </c>
      <c r="C12" s="8"/>
      <c r="D12" s="9"/>
      <c r="E12" s="8"/>
      <c r="F12" s="9"/>
      <c r="G12" s="10"/>
      <c r="H12" s="8"/>
      <c r="I12" s="29" t="str">
        <f>IF(H12&lt;&gt;"",_xlfn.XLOOKUP(H12,テーブル2[参加区分],テーブル2[参加費]),"")</f>
        <v/>
      </c>
      <c r="J12" s="30"/>
      <c r="K12" s="31"/>
      <c r="L12" s="32"/>
      <c r="M12" s="33"/>
      <c r="N12" s="34"/>
      <c r="O12" s="35"/>
      <c r="P12" s="36"/>
    </row>
    <row r="13" spans="2:16" ht="21.75" customHeight="1">
      <c r="B13" s="28" t="s">
        <v>9</v>
      </c>
      <c r="C13" s="8"/>
      <c r="D13" s="9"/>
      <c r="E13" s="8"/>
      <c r="F13" s="9"/>
      <c r="G13" s="10"/>
      <c r="H13" s="8"/>
      <c r="I13" s="29" t="str">
        <f>IF(H13&lt;&gt;"",_xlfn.XLOOKUP(H13,テーブル2[参加区分],テーブル2[参加費]),"")</f>
        <v/>
      </c>
      <c r="J13" s="30"/>
      <c r="K13" s="31"/>
      <c r="L13" s="32"/>
      <c r="M13" s="33"/>
      <c r="N13" s="34"/>
      <c r="O13" s="35"/>
      <c r="P13" s="36"/>
    </row>
    <row r="14" spans="2:16" ht="21.75" customHeight="1">
      <c r="B14" s="28" t="s">
        <v>10</v>
      </c>
      <c r="C14" s="8"/>
      <c r="D14" s="9"/>
      <c r="E14" s="8"/>
      <c r="F14" s="9"/>
      <c r="G14" s="10"/>
      <c r="H14" s="8"/>
      <c r="I14" s="29" t="str">
        <f>IF(H14&lt;&gt;"",_xlfn.XLOOKUP(H14,テーブル2[参加区分],テーブル2[参加費]),"")</f>
        <v/>
      </c>
      <c r="J14" s="30"/>
      <c r="K14" s="31"/>
      <c r="L14" s="32"/>
      <c r="M14" s="33"/>
      <c r="N14" s="34"/>
      <c r="O14" s="35"/>
      <c r="P14" s="36"/>
    </row>
    <row r="15" spans="2:16" ht="21.75" customHeight="1">
      <c r="B15" s="28" t="s">
        <v>11</v>
      </c>
      <c r="C15" s="8"/>
      <c r="D15" s="9"/>
      <c r="E15" s="8"/>
      <c r="F15" s="9"/>
      <c r="G15" s="10"/>
      <c r="H15" s="8"/>
      <c r="I15" s="29" t="str">
        <f>IF(H15&lt;&gt;"",_xlfn.XLOOKUP(H15,テーブル2[参加区分],テーブル2[参加費]),"")</f>
        <v/>
      </c>
      <c r="J15" s="30"/>
      <c r="K15" s="31"/>
      <c r="L15" s="32"/>
      <c r="M15" s="33"/>
      <c r="N15" s="34"/>
      <c r="O15" s="35"/>
      <c r="P15" s="36"/>
    </row>
    <row r="16" spans="2:16" ht="21.75" customHeight="1">
      <c r="B16" s="28" t="s">
        <v>12</v>
      </c>
      <c r="C16" s="8"/>
      <c r="D16" s="9"/>
      <c r="E16" s="8"/>
      <c r="F16" s="9"/>
      <c r="G16" s="10"/>
      <c r="H16" s="8"/>
      <c r="I16" s="29" t="str">
        <f>IF(H16&lt;&gt;"",_xlfn.XLOOKUP(H16,テーブル2[参加区分],テーブル2[参加費]),"")</f>
        <v/>
      </c>
      <c r="J16" s="30"/>
      <c r="K16" s="31"/>
      <c r="L16" s="32"/>
      <c r="M16" s="33"/>
      <c r="N16" s="34"/>
      <c r="O16" s="35"/>
      <c r="P16" s="36"/>
    </row>
    <row r="17" spans="2:16" ht="21.75" customHeight="1">
      <c r="B17" s="28" t="s">
        <v>13</v>
      </c>
      <c r="C17" s="8"/>
      <c r="D17" s="9"/>
      <c r="E17" s="8"/>
      <c r="F17" s="9"/>
      <c r="G17" s="10"/>
      <c r="H17" s="8"/>
      <c r="I17" s="29" t="str">
        <f>IF(H17&lt;&gt;"",_xlfn.XLOOKUP(H17,テーブル2[参加区分],テーブル2[参加費]),"")</f>
        <v/>
      </c>
      <c r="J17" s="30"/>
      <c r="K17" s="31"/>
      <c r="L17" s="32"/>
      <c r="M17" s="33"/>
      <c r="N17" s="34"/>
      <c r="O17" s="35"/>
      <c r="P17" s="36"/>
    </row>
    <row r="18" spans="2:16" ht="21.75" customHeight="1">
      <c r="B18" s="28" t="s">
        <v>14</v>
      </c>
      <c r="C18" s="8"/>
      <c r="D18" s="9"/>
      <c r="E18" s="8"/>
      <c r="F18" s="9"/>
      <c r="G18" s="10"/>
      <c r="H18" s="8"/>
      <c r="I18" s="29" t="str">
        <f>IF(H18&lt;&gt;"",_xlfn.XLOOKUP(H18,テーブル2[参加区分],テーブル2[参加費]),"")</f>
        <v/>
      </c>
      <c r="J18" s="30"/>
      <c r="K18" s="31"/>
      <c r="L18" s="32"/>
      <c r="M18" s="33"/>
      <c r="N18" s="34"/>
      <c r="O18" s="35"/>
      <c r="P18" s="36"/>
    </row>
    <row r="19" spans="2:16" ht="21.75" customHeight="1">
      <c r="B19" s="28" t="s">
        <v>15</v>
      </c>
      <c r="C19" s="8"/>
      <c r="D19" s="9"/>
      <c r="E19" s="8"/>
      <c r="F19" s="9"/>
      <c r="G19" s="10"/>
      <c r="H19" s="8"/>
      <c r="I19" s="29" t="str">
        <f>IF(H19&lt;&gt;"",_xlfn.XLOOKUP(H19,テーブル2[参加区分],テーブル2[参加費]),"")</f>
        <v/>
      </c>
      <c r="J19" s="30"/>
      <c r="K19" s="31"/>
      <c r="L19" s="32"/>
      <c r="M19" s="33"/>
      <c r="N19" s="34"/>
      <c r="O19" s="35"/>
      <c r="P19" s="36"/>
    </row>
    <row r="20" spans="2:16" ht="21.75" customHeight="1">
      <c r="B20" s="28" t="s">
        <v>16</v>
      </c>
      <c r="C20" s="8"/>
      <c r="D20" s="9"/>
      <c r="E20" s="8"/>
      <c r="F20" s="9"/>
      <c r="G20" s="10"/>
      <c r="H20" s="8"/>
      <c r="I20" s="29" t="str">
        <f>IF(H20&lt;&gt;"",_xlfn.XLOOKUP(H20,テーブル2[参加区分],テーブル2[参加費]),"")</f>
        <v/>
      </c>
      <c r="J20" s="30"/>
      <c r="K20" s="31"/>
      <c r="L20" s="32"/>
      <c r="M20" s="33"/>
      <c r="N20" s="34"/>
      <c r="O20" s="35"/>
      <c r="P20" s="36"/>
    </row>
    <row r="21" spans="2:16" ht="21.75" customHeight="1">
      <c r="B21" s="28" t="s">
        <v>17</v>
      </c>
      <c r="C21" s="8"/>
      <c r="D21" s="9"/>
      <c r="E21" s="8"/>
      <c r="F21" s="9"/>
      <c r="G21" s="10"/>
      <c r="H21" s="8"/>
      <c r="I21" s="29" t="str">
        <f>IF(H21&lt;&gt;"",_xlfn.XLOOKUP(H21,テーブル2[参加区分],テーブル2[参加費]),"")</f>
        <v/>
      </c>
      <c r="J21" s="30"/>
      <c r="K21" s="31"/>
      <c r="L21" s="32"/>
      <c r="M21" s="33"/>
      <c r="N21" s="34"/>
      <c r="O21" s="35"/>
      <c r="P21" s="36"/>
    </row>
    <row r="22" spans="2:16" ht="21.75" customHeight="1">
      <c r="B22" s="28" t="s">
        <v>18</v>
      </c>
      <c r="C22" s="8"/>
      <c r="D22" s="9"/>
      <c r="E22" s="8"/>
      <c r="F22" s="9"/>
      <c r="G22" s="10"/>
      <c r="H22" s="8"/>
      <c r="I22" s="29" t="str">
        <f>IF(H22&lt;&gt;"",_xlfn.XLOOKUP(H22,テーブル2[参加区分],テーブル2[参加費]),"")</f>
        <v/>
      </c>
      <c r="J22" s="30"/>
      <c r="K22" s="31"/>
      <c r="L22" s="32"/>
      <c r="M22" s="33"/>
      <c r="N22" s="34"/>
      <c r="O22" s="35"/>
      <c r="P22" s="36"/>
    </row>
    <row r="23" spans="2:16" ht="21.75" customHeight="1">
      <c r="B23" s="28" t="s">
        <v>19</v>
      </c>
      <c r="C23" s="8"/>
      <c r="D23" s="9"/>
      <c r="E23" s="8"/>
      <c r="F23" s="9"/>
      <c r="G23" s="10"/>
      <c r="H23" s="8"/>
      <c r="I23" s="29" t="str">
        <f>IF(H23&lt;&gt;"",_xlfn.XLOOKUP(H23,テーブル2[参加区分],テーブル2[参加費]),"")</f>
        <v/>
      </c>
      <c r="J23" s="30"/>
      <c r="K23" s="31"/>
      <c r="L23" s="32"/>
      <c r="M23" s="33"/>
      <c r="N23" s="34"/>
      <c r="O23" s="35"/>
      <c r="P23" s="36"/>
    </row>
    <row r="24" spans="2:16" ht="21.75" customHeight="1">
      <c r="B24" s="28" t="s">
        <v>20</v>
      </c>
      <c r="C24" s="8"/>
      <c r="D24" s="9"/>
      <c r="E24" s="8"/>
      <c r="F24" s="9"/>
      <c r="G24" s="10"/>
      <c r="H24" s="8"/>
      <c r="I24" s="29" t="str">
        <f>IF(H24&lt;&gt;"",_xlfn.XLOOKUP(H24,テーブル2[参加区分],テーブル2[参加費]),"")</f>
        <v/>
      </c>
      <c r="J24" s="30"/>
      <c r="K24" s="31"/>
      <c r="L24" s="32"/>
      <c r="M24" s="33"/>
      <c r="N24" s="34"/>
      <c r="O24" s="35"/>
      <c r="P24" s="36"/>
    </row>
    <row r="25" spans="2:16" ht="21.75" customHeight="1" thickBot="1">
      <c r="B25" s="37" t="s">
        <v>21</v>
      </c>
      <c r="C25" s="11"/>
      <c r="D25" s="12"/>
      <c r="E25" s="11"/>
      <c r="F25" s="12"/>
      <c r="G25" s="13"/>
      <c r="H25" s="11"/>
      <c r="I25" s="38" t="str">
        <f>IF(H25&lt;&gt;"",_xlfn.XLOOKUP(H25,テーブル2[参加区分],テーブル2[参加費]),"")</f>
        <v/>
      </c>
      <c r="J25" s="39"/>
      <c r="K25" s="40"/>
      <c r="L25" s="41"/>
      <c r="M25" s="42"/>
      <c r="N25" s="43"/>
      <c r="O25" s="44"/>
      <c r="P25" s="45"/>
    </row>
    <row r="26" spans="2:16" ht="20.100000000000001" customHeight="1" thickTop="1">
      <c r="I26" s="46">
        <f>SUM(I5:I25)</f>
        <v>0</v>
      </c>
    </row>
  </sheetData>
  <sheetProtection algorithmName="SHA-512" hashValue="omW59GhgtrgegxoChGzJwbhNMaWQ5hJiy9lQZ6QiQB7iyRcLIC88KKIcXz2VAbqtKt5TAW06u4Lo2al8nF+1Aw==" saltValue="oP8RiUSNzEU6zOHwLV0/mw==" spinCount="100000" sheet="1" objects="1" scenarios="1"/>
  <mergeCells count="2">
    <mergeCell ref="B2:I2"/>
    <mergeCell ref="J2:P2"/>
  </mergeCells>
  <phoneticPr fontId="2"/>
  <conditionalFormatting sqref="J5:P5 C5:I25">
    <cfRule type="containsBlanks" dxfId="0" priority="3">
      <formula>LEN(TRIM(C5))=0</formula>
    </cfRule>
  </conditionalFormatting>
  <pageMargins left="0.7" right="0.7" top="0.75" bottom="0.75" header="0.3" footer="0.3"/>
  <ignoredErrors>
    <ignoredError sqref="L4" numberStoredAsText="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E966796-0894-4ED3-BEE2-6A553DC509C7}">
          <x14:formula1>
            <xm:f>DB!$A$2:$A$48</xm:f>
          </x14:formula1>
          <xm:sqref>M4:M25</xm:sqref>
        </x14:dataValidation>
        <x14:dataValidation type="list" allowBlank="1" showInputMessage="1" showErrorMessage="1" xr:uid="{01DA01EC-2A7D-408E-BAED-F8614A388C6A}">
          <x14:formula1>
            <xm:f>DB!$C$2:$C$7</xm:f>
          </x14:formula1>
          <xm:sqref>H4:H25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EBDB-4B31-4C3D-A0DB-7257932F531F}">
  <dimension ref="A1:D48"/>
  <sheetViews>
    <sheetView workbookViewId="0">
      <selection activeCell="F23" sqref="F23"/>
    </sheetView>
  </sheetViews>
  <sheetFormatPr defaultRowHeight="16.2"/>
  <cols>
    <col min="1" max="1" width="9.26953125" customWidth="1"/>
    <col min="2" max="2" width="2.90625" customWidth="1"/>
    <col min="3" max="3" width="40.08984375" bestFit="1" customWidth="1"/>
  </cols>
  <sheetData>
    <row r="1" spans="1:4">
      <c r="A1" t="s">
        <v>26</v>
      </c>
      <c r="C1" t="s">
        <v>32</v>
      </c>
      <c r="D1" t="s">
        <v>80</v>
      </c>
    </row>
    <row r="2" spans="1:4">
      <c r="A2" t="s">
        <v>33</v>
      </c>
      <c r="C2" t="s">
        <v>81</v>
      </c>
      <c r="D2">
        <v>12000</v>
      </c>
    </row>
    <row r="3" spans="1:4">
      <c r="A3" t="s">
        <v>34</v>
      </c>
      <c r="C3" t="s">
        <v>82</v>
      </c>
      <c r="D3">
        <v>5000</v>
      </c>
    </row>
    <row r="4" spans="1:4">
      <c r="A4" t="s">
        <v>35</v>
      </c>
      <c r="C4" t="s">
        <v>83</v>
      </c>
      <c r="D4">
        <v>15000</v>
      </c>
    </row>
    <row r="5" spans="1:4">
      <c r="A5" t="s">
        <v>36</v>
      </c>
      <c r="C5" t="s">
        <v>84</v>
      </c>
      <c r="D5">
        <v>6000</v>
      </c>
    </row>
    <row r="6" spans="1:4">
      <c r="A6" t="s">
        <v>37</v>
      </c>
      <c r="C6" t="s">
        <v>85</v>
      </c>
      <c r="D6">
        <v>3000</v>
      </c>
    </row>
    <row r="7" spans="1:4">
      <c r="A7" t="s">
        <v>38</v>
      </c>
      <c r="C7" t="s">
        <v>86</v>
      </c>
      <c r="D7">
        <v>2000</v>
      </c>
    </row>
    <row r="8" spans="1:4">
      <c r="A8" t="s">
        <v>39</v>
      </c>
    </row>
    <row r="9" spans="1:4">
      <c r="A9" t="s">
        <v>40</v>
      </c>
    </row>
    <row r="10" spans="1:4">
      <c r="A10" t="s">
        <v>41</v>
      </c>
    </row>
    <row r="11" spans="1:4">
      <c r="A11" t="s">
        <v>42</v>
      </c>
    </row>
    <row r="12" spans="1:4">
      <c r="A12" t="s">
        <v>43</v>
      </c>
    </row>
    <row r="13" spans="1:4">
      <c r="A13" t="s">
        <v>44</v>
      </c>
    </row>
    <row r="14" spans="1:4">
      <c r="A14" t="s">
        <v>45</v>
      </c>
    </row>
    <row r="15" spans="1:4">
      <c r="A15" t="s">
        <v>46</v>
      </c>
    </row>
    <row r="16" spans="1:4">
      <c r="A16" t="s">
        <v>47</v>
      </c>
    </row>
    <row r="17" spans="1:1">
      <c r="A17" t="s">
        <v>48</v>
      </c>
    </row>
    <row r="18" spans="1:1">
      <c r="A18" t="s">
        <v>49</v>
      </c>
    </row>
    <row r="19" spans="1:1">
      <c r="A19" t="s">
        <v>50</v>
      </c>
    </row>
    <row r="20" spans="1:1">
      <c r="A20" t="s">
        <v>51</v>
      </c>
    </row>
    <row r="21" spans="1:1">
      <c r="A21" t="s">
        <v>52</v>
      </c>
    </row>
    <row r="22" spans="1:1">
      <c r="A22" t="s">
        <v>53</v>
      </c>
    </row>
    <row r="23" spans="1:1">
      <c r="A23" t="s">
        <v>54</v>
      </c>
    </row>
    <row r="24" spans="1:1">
      <c r="A24" t="s">
        <v>55</v>
      </c>
    </row>
    <row r="25" spans="1:1">
      <c r="A25" t="s">
        <v>56</v>
      </c>
    </row>
    <row r="26" spans="1:1">
      <c r="A26" t="s">
        <v>57</v>
      </c>
    </row>
    <row r="27" spans="1:1">
      <c r="A27" t="s">
        <v>58</v>
      </c>
    </row>
    <row r="28" spans="1:1">
      <c r="A28" t="s">
        <v>59</v>
      </c>
    </row>
    <row r="29" spans="1:1">
      <c r="A29" t="s">
        <v>60</v>
      </c>
    </row>
    <row r="30" spans="1:1">
      <c r="A30" t="s">
        <v>61</v>
      </c>
    </row>
    <row r="31" spans="1:1">
      <c r="A31" t="s">
        <v>62</v>
      </c>
    </row>
    <row r="32" spans="1:1">
      <c r="A32" t="s">
        <v>63</v>
      </c>
    </row>
    <row r="33" spans="1:1">
      <c r="A33" t="s">
        <v>64</v>
      </c>
    </row>
    <row r="34" spans="1:1">
      <c r="A34" t="s">
        <v>65</v>
      </c>
    </row>
    <row r="35" spans="1:1">
      <c r="A35" t="s">
        <v>66</v>
      </c>
    </row>
    <row r="36" spans="1:1">
      <c r="A36" t="s">
        <v>67</v>
      </c>
    </row>
    <row r="37" spans="1:1">
      <c r="A37" t="s">
        <v>68</v>
      </c>
    </row>
    <row r="38" spans="1:1">
      <c r="A38" t="s">
        <v>69</v>
      </c>
    </row>
    <row r="39" spans="1:1">
      <c r="A39" t="s">
        <v>70</v>
      </c>
    </row>
    <row r="40" spans="1:1">
      <c r="A40" t="s">
        <v>71</v>
      </c>
    </row>
    <row r="41" spans="1:1">
      <c r="A41" t="s">
        <v>72</v>
      </c>
    </row>
    <row r="42" spans="1:1">
      <c r="A42" t="s">
        <v>73</v>
      </c>
    </row>
    <row r="43" spans="1:1">
      <c r="A43" t="s">
        <v>74</v>
      </c>
    </row>
    <row r="44" spans="1:1">
      <c r="A44" t="s">
        <v>75</v>
      </c>
    </row>
    <row r="45" spans="1:1">
      <c r="A45" t="s">
        <v>76</v>
      </c>
    </row>
    <row r="46" spans="1:1">
      <c r="A46" t="s">
        <v>77</v>
      </c>
    </row>
    <row r="47" spans="1:1">
      <c r="A47" t="s">
        <v>78</v>
      </c>
    </row>
    <row r="48" spans="1:1">
      <c r="A48" t="s">
        <v>79</v>
      </c>
    </row>
  </sheetData>
  <phoneticPr fontId="2"/>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DB</vt:lpstr>
    </vt:vector>
  </TitlesOfParts>
  <Company>株式会社JTB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木戸 福美(JTB)</dc:creator>
  <cp:lastModifiedBy>U5558N0135@intad.jtb.co.jp</cp:lastModifiedBy>
  <dcterms:created xsi:type="dcterms:W3CDTF">2025-07-22T03:47:32Z</dcterms:created>
  <dcterms:modified xsi:type="dcterms:W3CDTF">2025-07-23T08:28:46Z</dcterms:modified>
</cp:coreProperties>
</file>